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19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<sst xmlns="http://schemas.openxmlformats.org/spreadsheetml/2006/main" count="34" uniqueCount="24">
  <si>
    <t>LYSWERK</t>
  </si>
  <si>
    <t>"50MM</t>
  </si>
  <si>
    <t>"25MM</t>
  </si>
  <si>
    <t>Pote</t>
  </si>
  <si>
    <t>Pens</t>
  </si>
  <si>
    <t>Onderkas rug</t>
  </si>
  <si>
    <t>Koplys</t>
  </si>
  <si>
    <t>Lys</t>
  </si>
  <si>
    <t>Middel</t>
  </si>
  <si>
    <t>Middelrug</t>
  </si>
  <si>
    <t>Kop</t>
  </si>
  <si>
    <t>Koprug</t>
  </si>
  <si>
    <t>dak</t>
  </si>
  <si>
    <t>Opgelym uit 50mm stukke</t>
  </si>
  <si>
    <t>opgelym uit 50 en 25mm</t>
  </si>
  <si>
    <t>b</t>
  </si>
  <si>
    <t>d</t>
  </si>
  <si>
    <t>l</t>
  </si>
  <si>
    <t>vol</t>
  </si>
  <si>
    <t>AANTAL</t>
  </si>
  <si>
    <t>L</t>
  </si>
  <si>
    <t>B</t>
  </si>
  <si>
    <t>D</t>
  </si>
  <si>
    <t>VOL</t>
  </si>
</sst>
</file>

<file path=xl/styles.xml><?xml version="1.0" encoding="utf-8"?>
<styleSheet xmlns="http://schemas.openxmlformats.org/spreadsheetml/2006/main">
  <numFmts count="16">
    <numFmt numFmtId="5" formatCode="&quot;R&quot;#,##0_);\(&quot;R&quot;#,##0\)"/>
    <numFmt numFmtId="6" formatCode="&quot;R&quot;#,##0_);[Red]\(&quot;R&quot;#,##0\)"/>
    <numFmt numFmtId="7" formatCode="&quot;R&quot;#,##0.00_);\(&quot;R&quot;#,##0.00\)"/>
    <numFmt numFmtId="8" formatCode="&quot;R&quot;#,##0.00_);[Red]\(&quot;R&quot;#,##0.00\)"/>
    <numFmt numFmtId="42" formatCode="_(&quot;R&quot;* #,##0_);_(&quot;R&quot;* \(#,##0\);_(&quot;R&quot;* &quot;-&quot;_);_(@_)"/>
    <numFmt numFmtId="41" formatCode="_(* #,##0_);_(* \(#,##0\);_(* &quot;-&quot;_);_(@_)"/>
    <numFmt numFmtId="44" formatCode="_(&quot;R&quot;* #,##0.00_);_(&quot;R&quot;* \(#,##0.00\);_(&quot;R&quot;* &quot;-&quot;??_);_(@_)"/>
    <numFmt numFmtId="43" formatCode="_(* #,##0.00_);_(* \(#,##0.00\);_(* &quot;-&quot;??_);_(@_)"/>
    <numFmt numFmtId="164" formatCode="&quot;R&quot;\ #,##0;&quot;R&quot;\ \-#,##0"/>
    <numFmt numFmtId="165" formatCode="&quot;R&quot;\ #,##0;[Red]&quot;R&quot;\ \-#,##0"/>
    <numFmt numFmtId="166" formatCode="&quot;R&quot;\ #,##0.00;&quot;R&quot;\ \-#,##0.00"/>
    <numFmt numFmtId="167" formatCode="&quot;R&quot;\ #,##0.00;[Red]&quot;R&quot;\ \-#,##0.00"/>
    <numFmt numFmtId="168" formatCode="_ &quot;R&quot;\ * #,##0_ ;_ &quot;R&quot;\ * \-#,##0_ ;_ &quot;R&quot;\ * &quot;-&quot;_ ;_ @_ "/>
    <numFmt numFmtId="169" formatCode="_ * #,##0_ ;_ * \-#,##0_ ;_ * &quot;-&quot;_ ;_ @_ "/>
    <numFmt numFmtId="170" formatCode="_ &quot;R&quot;\ * #,##0.00_ ;_ &quot;R&quot;\ * \-#,##0.00_ ;_ &quot;R&quot;\ * &quot;-&quot;??_ ;_ @_ "/>
    <numFmt numFmtId="171" formatCode="_ * #,##0.00_ ;_ * \-#,##0.00_ ;_ * &quot;-&quot;??_ ;_ @_ "/>
  </numFmts>
  <fonts count="2">
    <font>
      <sz val="10"/>
      <name val="Arial"/>
      <family val="0"/>
    </font>
    <font>
      <sz val="8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">
    <xf numFmtId="0" fontId="0" fillId="0" borderId="0" xfId="0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40"/>
  <sheetViews>
    <sheetView tabSelected="1" workbookViewId="0" topLeftCell="A32">
      <selection activeCell="A1" sqref="A1:H40"/>
    </sheetView>
  </sheetViews>
  <sheetFormatPr defaultColWidth="9.140625" defaultRowHeight="12.75"/>
  <cols>
    <col min="8" max="8" width="23.28125" style="0" bestFit="1" customWidth="1"/>
    <col min="9" max="9" width="11.28125" style="0" customWidth="1"/>
  </cols>
  <sheetData>
    <row r="1" spans="1:13" ht="12.75">
      <c r="A1" t="s">
        <v>0</v>
      </c>
      <c r="C1" t="s">
        <v>19</v>
      </c>
      <c r="D1" t="s">
        <v>20</v>
      </c>
      <c r="E1" t="s">
        <v>21</v>
      </c>
      <c r="F1" t="s">
        <v>22</v>
      </c>
      <c r="G1" t="s">
        <v>23</v>
      </c>
      <c r="J1" t="s">
        <v>1</v>
      </c>
      <c r="L1" t="s">
        <v>1</v>
      </c>
      <c r="M1" t="s">
        <v>2</v>
      </c>
    </row>
    <row r="2" spans="2:13" ht="12.75">
      <c r="B2" t="s">
        <v>6</v>
      </c>
      <c r="C2">
        <v>1</v>
      </c>
      <c r="D2">
        <v>0.55</v>
      </c>
      <c r="E2">
        <v>0.18</v>
      </c>
      <c r="F2">
        <v>0.05</v>
      </c>
      <c r="G2">
        <f>C2*D2*E2*F2</f>
        <v>0.00495</v>
      </c>
      <c r="J2">
        <f>SUM(G10:G13)*1.75</f>
        <v>0.09423749999999999</v>
      </c>
      <c r="K2">
        <f>J2+L2</f>
        <v>0.11654999999999999</v>
      </c>
      <c r="L2">
        <f>SUM(G2:G5)*1.75</f>
        <v>0.022312500000000002</v>
      </c>
      <c r="M2">
        <f>SUM(G7:G8,G15:G40)*1.75</f>
        <v>0.1262428125</v>
      </c>
    </row>
    <row r="3" spans="2:13" ht="12.75">
      <c r="B3" t="s">
        <v>7</v>
      </c>
      <c r="C3">
        <v>2</v>
      </c>
      <c r="D3">
        <v>0.35</v>
      </c>
      <c r="E3">
        <v>0.05</v>
      </c>
      <c r="F3">
        <v>0.05</v>
      </c>
      <c r="G3">
        <f aca="true" t="shared" si="0" ref="G3:G40">C3*D3*E3*F3</f>
        <v>0.0017499999999999998</v>
      </c>
      <c r="J3">
        <v>9500</v>
      </c>
      <c r="L3">
        <v>9500</v>
      </c>
      <c r="M3">
        <v>9500</v>
      </c>
    </row>
    <row r="4" spans="2:15" ht="12.75">
      <c r="B4" t="s">
        <v>7</v>
      </c>
      <c r="C4">
        <v>2</v>
      </c>
      <c r="D4">
        <v>0.55</v>
      </c>
      <c r="E4">
        <v>0.05</v>
      </c>
      <c r="F4">
        <v>0.05</v>
      </c>
      <c r="G4">
        <f t="shared" si="0"/>
        <v>0.0027500000000000007</v>
      </c>
      <c r="J4">
        <f>J2*J3*1.14</f>
        <v>1020.5921249999998</v>
      </c>
      <c r="L4">
        <f>L2*L3*1.14</f>
        <v>241.64437500000003</v>
      </c>
      <c r="M4">
        <f>M2*M3*1.14</f>
        <v>1367.2096593749998</v>
      </c>
      <c r="N4">
        <f>SUM(J4:M4)</f>
        <v>2629.4461593749993</v>
      </c>
      <c r="O4">
        <f>N4*3.8</f>
        <v>9991.895405624997</v>
      </c>
    </row>
    <row r="5" spans="2:7" ht="12.75">
      <c r="B5" t="s">
        <v>7</v>
      </c>
      <c r="C5">
        <v>4</v>
      </c>
      <c r="D5">
        <v>0.33</v>
      </c>
      <c r="E5">
        <v>0.05</v>
      </c>
      <c r="F5">
        <v>0.05</v>
      </c>
      <c r="G5">
        <f t="shared" si="0"/>
        <v>0.0033000000000000004</v>
      </c>
    </row>
    <row r="7" spans="2:7" ht="12.75">
      <c r="B7" t="s">
        <v>7</v>
      </c>
      <c r="C7">
        <v>2</v>
      </c>
      <c r="D7">
        <v>0.3</v>
      </c>
      <c r="E7">
        <v>0.075</v>
      </c>
      <c r="F7">
        <v>0.025</v>
      </c>
      <c r="G7">
        <f t="shared" si="0"/>
        <v>0.001125</v>
      </c>
    </row>
    <row r="8" spans="2:7" ht="12.75">
      <c r="B8" t="s">
        <v>7</v>
      </c>
      <c r="C8">
        <v>2</v>
      </c>
      <c r="D8">
        <v>0.5</v>
      </c>
      <c r="E8">
        <v>0.075</v>
      </c>
      <c r="F8">
        <v>0.025</v>
      </c>
      <c r="G8">
        <f t="shared" si="0"/>
        <v>0.001875</v>
      </c>
    </row>
    <row r="10" spans="2:8" ht="12.75">
      <c r="B10" t="s">
        <v>3</v>
      </c>
      <c r="C10">
        <v>4</v>
      </c>
      <c r="D10">
        <v>0.06</v>
      </c>
      <c r="E10">
        <v>0.075</v>
      </c>
      <c r="F10">
        <v>0.075</v>
      </c>
      <c r="G10">
        <f t="shared" si="0"/>
        <v>0.0013499999999999999</v>
      </c>
      <c r="H10" t="s">
        <v>14</v>
      </c>
    </row>
    <row r="12" spans="2:8" ht="12.75">
      <c r="B12" t="s">
        <v>4</v>
      </c>
      <c r="C12">
        <v>2</v>
      </c>
      <c r="D12">
        <v>0.5</v>
      </c>
      <c r="E12">
        <v>0.35</v>
      </c>
      <c r="F12">
        <v>0.075</v>
      </c>
      <c r="G12">
        <f t="shared" si="0"/>
        <v>0.02625</v>
      </c>
      <c r="H12" t="s">
        <v>13</v>
      </c>
    </row>
    <row r="13" spans="3:8" ht="12.75">
      <c r="C13">
        <v>1</v>
      </c>
      <c r="D13">
        <v>0.5</v>
      </c>
      <c r="E13">
        <v>0.7</v>
      </c>
      <c r="F13">
        <v>0.075</v>
      </c>
      <c r="G13">
        <f t="shared" si="0"/>
        <v>0.02625</v>
      </c>
      <c r="H13" t="s">
        <v>13</v>
      </c>
    </row>
    <row r="15" spans="2:7" ht="12.75">
      <c r="B15" t="s">
        <v>5</v>
      </c>
      <c r="C15">
        <v>1</v>
      </c>
      <c r="D15">
        <v>0.4</v>
      </c>
      <c r="E15">
        <v>0.45</v>
      </c>
      <c r="F15">
        <v>0.01</v>
      </c>
      <c r="G15">
        <f t="shared" si="0"/>
        <v>0.0018000000000000002</v>
      </c>
    </row>
    <row r="17" spans="2:7" ht="12.75">
      <c r="B17" t="s">
        <v>8</v>
      </c>
      <c r="C17">
        <v>2</v>
      </c>
      <c r="D17">
        <v>0.3</v>
      </c>
      <c r="E17">
        <v>0.045</v>
      </c>
      <c r="F17">
        <v>0.025</v>
      </c>
      <c r="G17">
        <f t="shared" si="0"/>
        <v>0.000675</v>
      </c>
    </row>
    <row r="18" spans="3:7" ht="12.75">
      <c r="C18">
        <v>2</v>
      </c>
      <c r="D18">
        <v>0.45</v>
      </c>
      <c r="E18">
        <v>0.045</v>
      </c>
      <c r="F18">
        <v>0.025</v>
      </c>
      <c r="G18">
        <f t="shared" si="0"/>
        <v>0.0010125000000000002</v>
      </c>
    </row>
    <row r="19" spans="3:7" ht="12.75">
      <c r="C19">
        <v>4</v>
      </c>
      <c r="D19">
        <v>1.05</v>
      </c>
      <c r="E19">
        <v>0.045</v>
      </c>
      <c r="F19">
        <v>0.025</v>
      </c>
      <c r="G19">
        <f t="shared" si="0"/>
        <v>0.004725</v>
      </c>
    </row>
    <row r="20" spans="3:7" ht="12.75">
      <c r="C20">
        <v>4</v>
      </c>
      <c r="D20">
        <v>0.25</v>
      </c>
      <c r="E20">
        <v>0.12</v>
      </c>
      <c r="F20">
        <v>0.025</v>
      </c>
      <c r="G20">
        <f t="shared" si="0"/>
        <v>0.003</v>
      </c>
    </row>
    <row r="21" spans="3:7" ht="12.75">
      <c r="C21">
        <v>2</v>
      </c>
      <c r="D21">
        <v>0.4</v>
      </c>
      <c r="E21">
        <v>0.03</v>
      </c>
      <c r="F21">
        <v>0.025</v>
      </c>
      <c r="G21">
        <f t="shared" si="0"/>
        <v>0.0006000000000000001</v>
      </c>
    </row>
    <row r="22" spans="3:7" ht="12.75">
      <c r="C22">
        <v>2</v>
      </c>
      <c r="D22">
        <v>1.05</v>
      </c>
      <c r="E22">
        <v>0.25</v>
      </c>
      <c r="F22">
        <v>0.025</v>
      </c>
      <c r="G22">
        <f t="shared" si="0"/>
        <v>0.013125000000000001</v>
      </c>
    </row>
    <row r="23" spans="3:7" ht="12.75">
      <c r="C23">
        <v>2</v>
      </c>
      <c r="D23">
        <v>1</v>
      </c>
      <c r="E23">
        <v>0.045</v>
      </c>
      <c r="F23">
        <v>0.025</v>
      </c>
      <c r="G23">
        <f t="shared" si="0"/>
        <v>0.00225</v>
      </c>
    </row>
    <row r="24" spans="3:7" ht="12.75">
      <c r="C24">
        <v>2</v>
      </c>
      <c r="D24">
        <v>0.4</v>
      </c>
      <c r="E24">
        <v>0.045</v>
      </c>
      <c r="F24">
        <v>0.025</v>
      </c>
      <c r="G24">
        <f t="shared" si="0"/>
        <v>0.0009</v>
      </c>
    </row>
    <row r="26" spans="2:7" ht="12.75">
      <c r="B26" t="s">
        <v>9</v>
      </c>
      <c r="C26">
        <v>1</v>
      </c>
      <c r="D26">
        <v>1.05</v>
      </c>
      <c r="E26">
        <v>0.45</v>
      </c>
      <c r="F26">
        <v>0.01</v>
      </c>
      <c r="G26">
        <f t="shared" si="0"/>
        <v>0.004725</v>
      </c>
    </row>
    <row r="28" spans="2:7" ht="12.75">
      <c r="B28" t="s">
        <v>10</v>
      </c>
      <c r="C28">
        <v>4</v>
      </c>
      <c r="D28">
        <v>0.55</v>
      </c>
      <c r="E28">
        <v>0.045</v>
      </c>
      <c r="F28">
        <v>0.025</v>
      </c>
      <c r="G28">
        <f t="shared" si="0"/>
        <v>0.002475</v>
      </c>
    </row>
    <row r="29" spans="3:7" ht="12.75">
      <c r="C29">
        <v>4</v>
      </c>
      <c r="D29">
        <v>0.26</v>
      </c>
      <c r="E29">
        <v>0.145</v>
      </c>
      <c r="F29">
        <v>0.025</v>
      </c>
      <c r="G29">
        <f t="shared" si="0"/>
        <v>0.00377</v>
      </c>
    </row>
    <row r="30" spans="3:7" ht="12.75">
      <c r="C30">
        <v>2</v>
      </c>
      <c r="D30">
        <v>0.25</v>
      </c>
      <c r="E30">
        <v>0.2</v>
      </c>
      <c r="F30">
        <v>0.025</v>
      </c>
      <c r="G30">
        <f t="shared" si="0"/>
        <v>0.0025000000000000005</v>
      </c>
    </row>
    <row r="31" spans="3:7" ht="12.75">
      <c r="C31">
        <v>2</v>
      </c>
      <c r="D31">
        <v>0.45</v>
      </c>
      <c r="E31">
        <v>0.25</v>
      </c>
      <c r="F31">
        <v>0.025</v>
      </c>
      <c r="G31">
        <f t="shared" si="0"/>
        <v>0.005625000000000001</v>
      </c>
    </row>
    <row r="32" spans="3:7" ht="12.75">
      <c r="C32">
        <v>2</v>
      </c>
      <c r="D32">
        <v>0.45</v>
      </c>
      <c r="E32">
        <v>0.045</v>
      </c>
      <c r="F32">
        <v>0.025</v>
      </c>
      <c r="G32">
        <f t="shared" si="0"/>
        <v>0.0010125000000000002</v>
      </c>
    </row>
    <row r="33" spans="3:7" ht="12.75">
      <c r="C33">
        <v>1</v>
      </c>
      <c r="D33">
        <v>0.45</v>
      </c>
      <c r="E33">
        <v>0.15</v>
      </c>
      <c r="F33">
        <v>0.025</v>
      </c>
      <c r="G33">
        <f t="shared" si="0"/>
        <v>0.0016875000000000002</v>
      </c>
    </row>
    <row r="34" spans="3:7" ht="12.75">
      <c r="C34">
        <v>1</v>
      </c>
      <c r="D34">
        <v>0.45</v>
      </c>
      <c r="E34">
        <v>0.045</v>
      </c>
      <c r="F34">
        <v>0.025</v>
      </c>
      <c r="G34">
        <f t="shared" si="0"/>
        <v>0.0005062500000000001</v>
      </c>
    </row>
    <row r="35" spans="3:7" ht="12.75">
      <c r="C35">
        <v>1</v>
      </c>
      <c r="D35">
        <v>0.55</v>
      </c>
      <c r="E35">
        <v>0.45</v>
      </c>
      <c r="F35">
        <v>0.025</v>
      </c>
      <c r="G35">
        <f t="shared" si="0"/>
        <v>0.006187500000000001</v>
      </c>
    </row>
    <row r="36" spans="2:7" ht="12.75">
      <c r="B36" t="s">
        <v>12</v>
      </c>
      <c r="C36">
        <v>50</v>
      </c>
      <c r="D36">
        <v>0.3</v>
      </c>
      <c r="E36">
        <v>0.02</v>
      </c>
      <c r="F36">
        <v>0.025</v>
      </c>
      <c r="G36">
        <f t="shared" si="0"/>
        <v>0.0075</v>
      </c>
    </row>
    <row r="37" spans="3:7" ht="12.75">
      <c r="C37">
        <v>2</v>
      </c>
      <c r="D37">
        <v>0.45</v>
      </c>
      <c r="E37">
        <v>0.045</v>
      </c>
      <c r="F37">
        <v>0.025</v>
      </c>
      <c r="G37">
        <f t="shared" si="0"/>
        <v>0.0010125000000000002</v>
      </c>
    </row>
    <row r="38" spans="3:7" ht="12.75">
      <c r="C38">
        <v>4</v>
      </c>
      <c r="D38">
        <v>0.3</v>
      </c>
      <c r="E38">
        <v>0.045</v>
      </c>
      <c r="F38">
        <v>0.025</v>
      </c>
      <c r="G38">
        <f t="shared" si="0"/>
        <v>0.00135</v>
      </c>
    </row>
    <row r="40" spans="2:7" ht="12.75">
      <c r="B40" t="s">
        <v>11</v>
      </c>
      <c r="C40">
        <v>1</v>
      </c>
      <c r="D40">
        <v>0.6</v>
      </c>
      <c r="E40">
        <v>0.45</v>
      </c>
      <c r="F40">
        <v>0.01</v>
      </c>
      <c r="G40">
        <f t="shared" si="0"/>
        <v>0.0027</v>
      </c>
    </row>
  </sheetData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15"/>
  <sheetViews>
    <sheetView workbookViewId="0" topLeftCell="A1">
      <selection activeCell="H6" sqref="H6"/>
    </sheetView>
  </sheetViews>
  <sheetFormatPr defaultColWidth="9.140625" defaultRowHeight="12.75"/>
  <sheetData>
    <row r="1" spans="1:9" ht="12.75">
      <c r="A1" t="s">
        <v>17</v>
      </c>
      <c r="B1" t="s">
        <v>15</v>
      </c>
      <c r="C1" t="s">
        <v>16</v>
      </c>
      <c r="D1" t="s">
        <v>18</v>
      </c>
      <c r="F1" t="s">
        <v>17</v>
      </c>
      <c r="G1" t="s">
        <v>15</v>
      </c>
      <c r="H1" t="s">
        <v>16</v>
      </c>
      <c r="I1" t="s">
        <v>18</v>
      </c>
    </row>
    <row r="2" spans="1:9" ht="12.75">
      <c r="A2">
        <v>2.1</v>
      </c>
      <c r="B2">
        <v>0.2</v>
      </c>
      <c r="C2">
        <v>0.025</v>
      </c>
      <c r="D2">
        <f>A2*B2*C2</f>
        <v>0.010500000000000002</v>
      </c>
      <c r="F2">
        <v>2.2</v>
      </c>
      <c r="G2">
        <v>0.21</v>
      </c>
      <c r="H2">
        <v>0.05</v>
      </c>
      <c r="I2">
        <f>F2*G2*H2</f>
        <v>0.023100000000000002</v>
      </c>
    </row>
    <row r="3" spans="1:9" ht="12.75">
      <c r="A3">
        <v>2.1</v>
      </c>
      <c r="B3">
        <v>0.2</v>
      </c>
      <c r="C3">
        <v>0.025</v>
      </c>
      <c r="D3">
        <f aca="true" t="shared" si="0" ref="D3:D11">A3*B3*C3</f>
        <v>0.010500000000000002</v>
      </c>
      <c r="F3">
        <v>2.46</v>
      </c>
      <c r="G3">
        <v>0.18</v>
      </c>
      <c r="H3">
        <v>0.065</v>
      </c>
      <c r="I3">
        <f aca="true" t="shared" si="1" ref="I3:I14">F3*G3*H3</f>
        <v>0.028782</v>
      </c>
    </row>
    <row r="4" spans="1:9" ht="12.75">
      <c r="A4">
        <v>2.1</v>
      </c>
      <c r="B4">
        <v>0.2</v>
      </c>
      <c r="C4">
        <v>0.025</v>
      </c>
      <c r="D4">
        <f t="shared" si="0"/>
        <v>0.010500000000000002</v>
      </c>
      <c r="F4">
        <v>1.3</v>
      </c>
      <c r="G4">
        <v>0.18</v>
      </c>
      <c r="H4">
        <v>0.05</v>
      </c>
      <c r="I4">
        <f t="shared" si="1"/>
        <v>0.0117</v>
      </c>
    </row>
    <row r="5" spans="1:9" ht="12.75">
      <c r="A5">
        <v>2.1</v>
      </c>
      <c r="B5">
        <v>0.21</v>
      </c>
      <c r="C5">
        <v>0.025</v>
      </c>
      <c r="D5">
        <f t="shared" si="0"/>
        <v>0.011025</v>
      </c>
      <c r="F5">
        <v>2.25</v>
      </c>
      <c r="G5">
        <v>0.195</v>
      </c>
      <c r="H5">
        <v>0.065</v>
      </c>
      <c r="I5">
        <f t="shared" si="1"/>
        <v>0.028518750000000002</v>
      </c>
    </row>
    <row r="6" spans="1:9" ht="12.75">
      <c r="A6">
        <v>2.1</v>
      </c>
      <c r="B6">
        <v>0.21</v>
      </c>
      <c r="C6">
        <v>0.025</v>
      </c>
      <c r="D6">
        <f t="shared" si="0"/>
        <v>0.011025</v>
      </c>
      <c r="F6">
        <v>1.35</v>
      </c>
      <c r="G6">
        <v>0.2</v>
      </c>
      <c r="H6">
        <v>0.05</v>
      </c>
      <c r="I6">
        <f t="shared" si="1"/>
        <v>0.013500000000000002</v>
      </c>
    </row>
    <row r="7" spans="1:9" ht="12.75">
      <c r="A7">
        <v>2.1</v>
      </c>
      <c r="B7">
        <v>0.21</v>
      </c>
      <c r="C7">
        <v>0.025</v>
      </c>
      <c r="D7">
        <f t="shared" si="0"/>
        <v>0.011025</v>
      </c>
      <c r="F7">
        <v>1.75</v>
      </c>
      <c r="G7">
        <v>0.11</v>
      </c>
      <c r="H7">
        <v>0.045</v>
      </c>
      <c r="I7">
        <f t="shared" si="1"/>
        <v>0.0086625</v>
      </c>
    </row>
    <row r="8" spans="1:9" ht="12.75">
      <c r="A8">
        <v>2.1</v>
      </c>
      <c r="B8">
        <v>0.21</v>
      </c>
      <c r="C8">
        <v>0.025</v>
      </c>
      <c r="D8">
        <f t="shared" si="0"/>
        <v>0.011025</v>
      </c>
      <c r="H8">
        <v>0.05</v>
      </c>
      <c r="I8">
        <f t="shared" si="1"/>
        <v>0</v>
      </c>
    </row>
    <row r="9" spans="1:9" ht="12.75">
      <c r="A9">
        <v>2.1</v>
      </c>
      <c r="B9">
        <v>0.21</v>
      </c>
      <c r="C9">
        <v>0.025</v>
      </c>
      <c r="D9">
        <f t="shared" si="0"/>
        <v>0.011025</v>
      </c>
      <c r="H9">
        <v>0.05</v>
      </c>
      <c r="I9">
        <f t="shared" si="1"/>
        <v>0</v>
      </c>
    </row>
    <row r="10" spans="1:9" ht="12.75">
      <c r="A10">
        <v>2.1</v>
      </c>
      <c r="B10">
        <v>0.22</v>
      </c>
      <c r="C10">
        <v>0.025</v>
      </c>
      <c r="D10">
        <f t="shared" si="0"/>
        <v>0.011550000000000001</v>
      </c>
      <c r="H10">
        <v>0.05</v>
      </c>
      <c r="I10">
        <f t="shared" si="1"/>
        <v>0</v>
      </c>
    </row>
    <row r="11" spans="1:9" ht="12.75">
      <c r="A11">
        <v>2.1</v>
      </c>
      <c r="B11">
        <v>0.22</v>
      </c>
      <c r="C11">
        <v>0.025</v>
      </c>
      <c r="D11">
        <f t="shared" si="0"/>
        <v>0.011550000000000001</v>
      </c>
      <c r="H11">
        <v>0.05</v>
      </c>
      <c r="I11">
        <f t="shared" si="1"/>
        <v>0</v>
      </c>
    </row>
    <row r="12" spans="1:9" ht="12.75">
      <c r="A12">
        <v>2.1</v>
      </c>
      <c r="B12">
        <v>0.25</v>
      </c>
      <c r="C12">
        <v>0.025</v>
      </c>
      <c r="D12">
        <f>A12*B12*C12</f>
        <v>0.013125000000000001</v>
      </c>
      <c r="H12">
        <v>0.05</v>
      </c>
      <c r="I12">
        <f t="shared" si="1"/>
        <v>0</v>
      </c>
    </row>
    <row r="13" spans="1:9" ht="12.75">
      <c r="A13">
        <v>2.1</v>
      </c>
      <c r="B13">
        <v>0.22</v>
      </c>
      <c r="C13">
        <v>0.025</v>
      </c>
      <c r="D13">
        <f>A13*B13*C13</f>
        <v>0.011550000000000001</v>
      </c>
      <c r="H13">
        <v>0.05</v>
      </c>
      <c r="I13">
        <f t="shared" si="1"/>
        <v>0</v>
      </c>
    </row>
    <row r="14" spans="1:9" ht="12.75">
      <c r="A14">
        <v>2.1</v>
      </c>
      <c r="C14">
        <v>0.025</v>
      </c>
      <c r="D14">
        <f>A14*B14*C14</f>
        <v>0</v>
      </c>
      <c r="H14">
        <v>0.05</v>
      </c>
      <c r="I14">
        <f t="shared" si="1"/>
        <v>0</v>
      </c>
    </row>
    <row r="15" spans="4:9" ht="12.75">
      <c r="D15">
        <f>SUM(D2:D14)</f>
        <v>0.13440000000000002</v>
      </c>
      <c r="I15">
        <f>SUM(I2:I14)</f>
        <v>0.11426325000000001</v>
      </c>
    </row>
  </sheetData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HVS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Beyers Cronje</dc:creator>
  <cp:keywords/>
  <dc:description/>
  <cp:lastModifiedBy>Beyers Cronje</cp:lastModifiedBy>
  <cp:lastPrinted>2007-06-01T04:31:42Z</cp:lastPrinted>
  <dcterms:created xsi:type="dcterms:W3CDTF">2007-02-16T07:45:46Z</dcterms:created>
  <dcterms:modified xsi:type="dcterms:W3CDTF">2007-06-01T04:32:43Z</dcterms:modified>
  <cp:category/>
  <cp:version/>
  <cp:contentType/>
  <cp:contentStatus/>
</cp:coreProperties>
</file>